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dministración\Contabilidad\2015\Servicio Contabilidad\"/>
    </mc:Choice>
  </mc:AlternateContent>
  <bookViews>
    <workbookView xWindow="0" yWindow="0" windowWidth="21600" windowHeight="9285"/>
  </bookViews>
  <sheets>
    <sheet name="Ratio op. pagadas" sheetId="1" r:id="rId1"/>
    <sheet name="Ratio op. pendientes" sheetId="2" r:id="rId2"/>
    <sheet name="PROMED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H28" i="1"/>
  <c r="H26" i="1"/>
  <c r="G25" i="1"/>
  <c r="H23" i="1"/>
  <c r="F23" i="1"/>
  <c r="H22" i="1"/>
  <c r="F22" i="1"/>
  <c r="H21" i="1"/>
  <c r="F21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F6" i="2"/>
  <c r="F7" i="1"/>
  <c r="F8" i="1"/>
  <c r="F9" i="1"/>
  <c r="F10" i="1"/>
  <c r="F11" i="1"/>
  <c r="F12" i="1"/>
  <c r="F20" i="1"/>
  <c r="F6" i="1"/>
  <c r="G9" i="2" l="1"/>
  <c r="H7" i="1" l="1"/>
  <c r="H8" i="1"/>
  <c r="H9" i="1"/>
  <c r="H10" i="1"/>
  <c r="H11" i="1"/>
  <c r="H12" i="1"/>
  <c r="H20" i="1"/>
  <c r="H6" i="2" l="1"/>
  <c r="H11" i="2" s="1"/>
  <c r="H13" i="2" l="1"/>
  <c r="H6" i="1"/>
</calcChain>
</file>

<file path=xl/sharedStrings.xml><?xml version="1.0" encoding="utf-8"?>
<sst xmlns="http://schemas.openxmlformats.org/spreadsheetml/2006/main" count="27" uniqueCount="14">
  <si>
    <t>Número registro</t>
  </si>
  <si>
    <t>Fecha registro</t>
  </si>
  <si>
    <t>Fecha pago</t>
  </si>
  <si>
    <t>Dias pago</t>
  </si>
  <si>
    <t>Días no trámite</t>
  </si>
  <si>
    <t>Importe factura</t>
  </si>
  <si>
    <t xml:space="preserve"> </t>
  </si>
  <si>
    <t>Ratio operaciones pagadas:</t>
  </si>
  <si>
    <t>Días sin pago</t>
  </si>
  <si>
    <t>Fecha factura</t>
  </si>
  <si>
    <t>PROMEDIO PAGO FUNDACION INNDEA:</t>
  </si>
  <si>
    <t>Total:</t>
  </si>
  <si>
    <t>Ratio operaciones pendientes de pago*:</t>
  </si>
  <si>
    <t>* Como todas las operaciones pendientes de pago tienen saldo negativo, se considera que el ratio de nuestra entidad es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</si>
</sst>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_-* #,##0.00\ [$€-C0A]_-;\-* #,##0.0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2" fontId="2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38"/>
  <sheetViews>
    <sheetView tabSelected="1" topLeftCell="A2" workbookViewId="0">
      <selection activeCell="D18" sqref="D18"/>
    </sheetView>
  </sheetViews>
  <sheetFormatPr baseColWidth="10" defaultRowHeight="15" x14ac:dyDescent="0.25"/>
  <cols>
    <col min="2" max="2" width="18.42578125" style="1" customWidth="1"/>
    <col min="3" max="3" width="16" style="1" customWidth="1"/>
    <col min="4" max="4" width="16.140625" style="1" customWidth="1"/>
    <col min="5" max="5" width="13.5703125" style="1" customWidth="1"/>
    <col min="6" max="6" width="14.42578125" style="1" customWidth="1"/>
    <col min="7" max="7" width="16.42578125" style="1" customWidth="1"/>
    <col min="8" max="8" width="13.140625" style="1" customWidth="1"/>
  </cols>
  <sheetData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8" x14ac:dyDescent="0.25">
      <c r="B5" s="3" t="s">
        <v>6</v>
      </c>
      <c r="C5" s="4" t="s">
        <v>6</v>
      </c>
      <c r="D5" s="4" t="s">
        <v>6</v>
      </c>
      <c r="E5" s="3" t="s">
        <v>6</v>
      </c>
      <c r="F5" s="3" t="s">
        <v>6</v>
      </c>
      <c r="G5" s="5" t="s">
        <v>6</v>
      </c>
      <c r="H5" s="5" t="s">
        <v>6</v>
      </c>
    </row>
    <row r="6" spans="2:8" x14ac:dyDescent="0.25">
      <c r="B6" s="3">
        <v>157</v>
      </c>
      <c r="C6" s="4">
        <v>42261</v>
      </c>
      <c r="D6" s="4">
        <v>42261</v>
      </c>
      <c r="E6" s="3">
        <v>0</v>
      </c>
      <c r="F6" s="3">
        <f>E6-30</f>
        <v>-30</v>
      </c>
      <c r="G6" s="19">
        <v>50</v>
      </c>
      <c r="H6" s="5">
        <f t="shared" ref="H6:H23" si="0">G6*F6</f>
        <v>-1500</v>
      </c>
    </row>
    <row r="7" spans="2:8" x14ac:dyDescent="0.25">
      <c r="B7" s="3">
        <v>158</v>
      </c>
      <c r="C7" s="4">
        <v>42252</v>
      </c>
      <c r="D7" s="4">
        <v>42257</v>
      </c>
      <c r="E7" s="3">
        <v>5</v>
      </c>
      <c r="F7" s="3">
        <f t="shared" ref="F7:F23" si="1">E7-30</f>
        <v>-25</v>
      </c>
      <c r="G7" s="19">
        <v>19.989999999999998</v>
      </c>
      <c r="H7" s="5">
        <f t="shared" si="0"/>
        <v>-499.74999999999994</v>
      </c>
    </row>
    <row r="8" spans="2:8" x14ac:dyDescent="0.25">
      <c r="B8" s="3">
        <v>160</v>
      </c>
      <c r="C8" s="4">
        <v>42272</v>
      </c>
      <c r="D8" s="4">
        <v>42275</v>
      </c>
      <c r="E8" s="3">
        <v>3</v>
      </c>
      <c r="F8" s="3">
        <f t="shared" si="1"/>
        <v>-27</v>
      </c>
      <c r="G8" s="19">
        <v>29.06</v>
      </c>
      <c r="H8" s="5">
        <f t="shared" si="0"/>
        <v>-784.62</v>
      </c>
    </row>
    <row r="9" spans="2:8" x14ac:dyDescent="0.25">
      <c r="B9" s="1">
        <v>161</v>
      </c>
      <c r="C9" s="14">
        <v>42275</v>
      </c>
      <c r="D9" s="14">
        <v>42275</v>
      </c>
      <c r="E9" s="1">
        <v>0</v>
      </c>
      <c r="F9" s="3">
        <f t="shared" si="1"/>
        <v>-30</v>
      </c>
      <c r="G9" s="19">
        <v>155.79</v>
      </c>
      <c r="H9" s="5">
        <f t="shared" si="0"/>
        <v>-4673.7</v>
      </c>
    </row>
    <row r="10" spans="2:8" x14ac:dyDescent="0.25">
      <c r="B10" s="3">
        <v>162</v>
      </c>
      <c r="C10" s="4">
        <v>42265</v>
      </c>
      <c r="D10" s="4">
        <v>42269</v>
      </c>
      <c r="E10" s="3">
        <v>4</v>
      </c>
      <c r="F10" s="3">
        <f t="shared" si="1"/>
        <v>-26</v>
      </c>
      <c r="G10" s="19">
        <v>363</v>
      </c>
      <c r="H10" s="5">
        <f t="shared" si="0"/>
        <v>-9438</v>
      </c>
    </row>
    <row r="11" spans="2:8" x14ac:dyDescent="0.25">
      <c r="B11" s="3">
        <v>163</v>
      </c>
      <c r="C11" s="4">
        <v>42276</v>
      </c>
      <c r="D11" s="4">
        <v>42277</v>
      </c>
      <c r="E11" s="3">
        <v>1</v>
      </c>
      <c r="F11" s="3">
        <f t="shared" si="1"/>
        <v>-29</v>
      </c>
      <c r="G11" s="19">
        <v>128.80000000000001</v>
      </c>
      <c r="H11" s="5">
        <f t="shared" si="0"/>
        <v>-3735.2000000000003</v>
      </c>
    </row>
    <row r="12" spans="2:8" x14ac:dyDescent="0.25">
      <c r="B12" s="3">
        <v>164</v>
      </c>
      <c r="C12" s="4">
        <v>42248</v>
      </c>
      <c r="D12" s="4">
        <v>42254</v>
      </c>
      <c r="E12" s="3">
        <v>6</v>
      </c>
      <c r="F12" s="3">
        <f t="shared" si="1"/>
        <v>-24</v>
      </c>
      <c r="G12" s="19">
        <v>2472.67</v>
      </c>
      <c r="H12" s="5">
        <f t="shared" si="0"/>
        <v>-59344.08</v>
      </c>
    </row>
    <row r="13" spans="2:8" x14ac:dyDescent="0.25">
      <c r="B13" s="3">
        <v>165</v>
      </c>
      <c r="C13" s="4">
        <v>42275</v>
      </c>
      <c r="D13" s="4">
        <v>42276</v>
      </c>
      <c r="E13" s="3">
        <v>1</v>
      </c>
      <c r="F13" s="3">
        <f t="shared" si="1"/>
        <v>-29</v>
      </c>
      <c r="G13" s="19">
        <v>917.96</v>
      </c>
      <c r="H13" s="5">
        <f t="shared" si="0"/>
        <v>-26620.84</v>
      </c>
    </row>
    <row r="14" spans="2:8" x14ac:dyDescent="0.25">
      <c r="B14" s="3">
        <v>166</v>
      </c>
      <c r="C14" s="4">
        <v>42275</v>
      </c>
      <c r="D14" s="4">
        <v>42276</v>
      </c>
      <c r="E14" s="3">
        <v>1</v>
      </c>
      <c r="F14" s="3">
        <f t="shared" si="1"/>
        <v>-29</v>
      </c>
      <c r="G14" s="19">
        <v>196.02</v>
      </c>
      <c r="H14" s="5">
        <f t="shared" si="0"/>
        <v>-5684.58</v>
      </c>
    </row>
    <row r="15" spans="2:8" x14ac:dyDescent="0.25">
      <c r="B15" s="3">
        <v>167</v>
      </c>
      <c r="C15" s="4">
        <v>42248</v>
      </c>
      <c r="D15" s="4">
        <v>42250</v>
      </c>
      <c r="E15" s="3">
        <v>2</v>
      </c>
      <c r="F15" s="3">
        <f t="shared" si="1"/>
        <v>-28</v>
      </c>
      <c r="G15" s="19">
        <v>100.01</v>
      </c>
      <c r="H15" s="5">
        <f t="shared" si="0"/>
        <v>-2800.28</v>
      </c>
    </row>
    <row r="16" spans="2:8" x14ac:dyDescent="0.25">
      <c r="B16" s="3">
        <v>168</v>
      </c>
      <c r="C16" s="4">
        <v>42256</v>
      </c>
      <c r="D16" s="4">
        <v>42265</v>
      </c>
      <c r="E16" s="3">
        <v>9</v>
      </c>
      <c r="F16" s="3">
        <f t="shared" si="1"/>
        <v>-21</v>
      </c>
      <c r="G16" s="19">
        <v>514.25</v>
      </c>
      <c r="H16" s="5">
        <f t="shared" si="0"/>
        <v>-10799.25</v>
      </c>
    </row>
    <row r="17" spans="2:8" x14ac:dyDescent="0.25">
      <c r="B17" s="3">
        <v>169</v>
      </c>
      <c r="C17" s="4">
        <v>42248</v>
      </c>
      <c r="D17" s="4">
        <v>42248</v>
      </c>
      <c r="E17" s="3">
        <v>0</v>
      </c>
      <c r="F17" s="3">
        <f t="shared" si="1"/>
        <v>-30</v>
      </c>
      <c r="G17" s="19">
        <v>384.38</v>
      </c>
      <c r="H17" s="5">
        <f t="shared" si="0"/>
        <v>-11531.4</v>
      </c>
    </row>
    <row r="18" spans="2:8" x14ac:dyDescent="0.25">
      <c r="B18" s="3">
        <v>170</v>
      </c>
      <c r="C18" s="4">
        <v>42264</v>
      </c>
      <c r="D18" s="4">
        <v>42264</v>
      </c>
      <c r="E18" s="3">
        <v>0</v>
      </c>
      <c r="F18" s="3">
        <f t="shared" si="1"/>
        <v>-30</v>
      </c>
      <c r="G18" s="19">
        <v>87.12</v>
      </c>
      <c r="H18" s="5">
        <f t="shared" si="0"/>
        <v>-2613.6000000000004</v>
      </c>
    </row>
    <row r="19" spans="2:8" x14ac:dyDescent="0.25">
      <c r="B19" s="3">
        <v>171</v>
      </c>
      <c r="C19" s="4">
        <v>42248</v>
      </c>
      <c r="D19" s="4">
        <v>42258</v>
      </c>
      <c r="E19" s="3">
        <v>10</v>
      </c>
      <c r="F19" s="3">
        <f t="shared" si="1"/>
        <v>-20</v>
      </c>
      <c r="G19" s="19">
        <v>582.30999999999995</v>
      </c>
      <c r="H19" s="5">
        <f t="shared" si="0"/>
        <v>-11646.199999999999</v>
      </c>
    </row>
    <row r="20" spans="2:8" x14ac:dyDescent="0.25">
      <c r="B20" s="3">
        <v>172</v>
      </c>
      <c r="C20" s="4">
        <v>42255</v>
      </c>
      <c r="D20" s="4">
        <v>42265</v>
      </c>
      <c r="E20" s="3">
        <v>10</v>
      </c>
      <c r="F20" s="3">
        <f t="shared" si="1"/>
        <v>-20</v>
      </c>
      <c r="G20" s="19">
        <v>30.25</v>
      </c>
      <c r="H20" s="5">
        <f t="shared" si="0"/>
        <v>-605</v>
      </c>
    </row>
    <row r="21" spans="2:8" x14ac:dyDescent="0.25">
      <c r="B21" s="3">
        <v>173</v>
      </c>
      <c r="C21" s="4">
        <v>42251</v>
      </c>
      <c r="D21" s="4">
        <v>42251</v>
      </c>
      <c r="E21" s="3">
        <v>0</v>
      </c>
      <c r="F21" s="3">
        <f t="shared" si="1"/>
        <v>-30</v>
      </c>
      <c r="G21" s="19">
        <v>242.08</v>
      </c>
      <c r="H21" s="5">
        <f t="shared" si="0"/>
        <v>-7262.4000000000005</v>
      </c>
    </row>
    <row r="22" spans="2:8" x14ac:dyDescent="0.25">
      <c r="B22" s="3">
        <v>174</v>
      </c>
      <c r="C22" s="4">
        <v>42248</v>
      </c>
      <c r="D22" s="4">
        <v>42248</v>
      </c>
      <c r="E22" s="3">
        <v>0</v>
      </c>
      <c r="F22" s="3">
        <f t="shared" si="1"/>
        <v>-30</v>
      </c>
      <c r="G22" s="19">
        <v>23.47</v>
      </c>
      <c r="H22" s="5">
        <f t="shared" si="0"/>
        <v>-704.09999999999991</v>
      </c>
    </row>
    <row r="23" spans="2:8" x14ac:dyDescent="0.25">
      <c r="B23" s="3">
        <v>175</v>
      </c>
      <c r="C23" s="4">
        <v>42258</v>
      </c>
      <c r="D23" s="4">
        <v>42258</v>
      </c>
      <c r="E23" s="3">
        <v>0</v>
      </c>
      <c r="F23" s="3">
        <f t="shared" si="1"/>
        <v>-30</v>
      </c>
      <c r="G23" s="19">
        <v>238.53</v>
      </c>
      <c r="H23" s="5">
        <f t="shared" si="0"/>
        <v>-7155.9</v>
      </c>
    </row>
    <row r="24" spans="2:8" x14ac:dyDescent="0.25">
      <c r="B24" s="3"/>
      <c r="C24" s="4"/>
      <c r="D24" s="4"/>
      <c r="E24" s="3"/>
      <c r="F24" s="3"/>
      <c r="G24" s="5"/>
      <c r="H24" s="5"/>
    </row>
    <row r="25" spans="2:8" x14ac:dyDescent="0.25">
      <c r="B25" s="3"/>
      <c r="C25" s="4"/>
      <c r="D25" s="4"/>
      <c r="E25" s="3"/>
      <c r="F25" s="7" t="s">
        <v>11</v>
      </c>
      <c r="G25" s="8">
        <f>SUM(G6:G23)</f>
        <v>6535.6900000000005</v>
      </c>
    </row>
    <row r="26" spans="2:8" x14ac:dyDescent="0.25">
      <c r="B26" s="3"/>
      <c r="C26" s="4"/>
      <c r="D26" s="4"/>
      <c r="E26" s="3"/>
      <c r="F26" s="3"/>
      <c r="G26" s="7" t="s">
        <v>11</v>
      </c>
      <c r="H26" s="8">
        <f>SUM(H6:H23)</f>
        <v>-167398.90000000002</v>
      </c>
    </row>
    <row r="27" spans="2:8" ht="15.75" thickBot="1" x14ac:dyDescent="0.3">
      <c r="B27" s="3"/>
      <c r="C27" s="4"/>
      <c r="D27" s="4"/>
      <c r="E27" s="3"/>
      <c r="F27" s="3"/>
      <c r="G27" s="5"/>
    </row>
    <row r="28" spans="2:8" ht="15.75" thickBot="1" x14ac:dyDescent="0.3">
      <c r="B28" s="3"/>
      <c r="C28" s="4"/>
      <c r="D28" s="4"/>
      <c r="E28" s="20" t="s">
        <v>7</v>
      </c>
      <c r="F28" s="21"/>
      <c r="G28" s="21"/>
      <c r="H28" s="13">
        <f>H26/G25</f>
        <v>-25.613041622231165</v>
      </c>
    </row>
    <row r="29" spans="2:8" x14ac:dyDescent="0.25">
      <c r="B29" s="3"/>
      <c r="C29" s="3"/>
      <c r="D29" s="3"/>
    </row>
    <row r="30" spans="2:8" x14ac:dyDescent="0.25">
      <c r="B30" s="3"/>
      <c r="C30" s="3"/>
      <c r="D30" s="3"/>
    </row>
    <row r="31" spans="2:8" x14ac:dyDescent="0.25">
      <c r="B31" s="3"/>
      <c r="C31" s="3"/>
      <c r="D31" s="3"/>
    </row>
    <row r="32" spans="2:8" x14ac:dyDescent="0.25">
      <c r="B32" s="3"/>
      <c r="C32" s="3"/>
      <c r="D32" s="3"/>
    </row>
    <row r="33" spans="2:7" x14ac:dyDescent="0.25">
      <c r="B33" s="3"/>
      <c r="C33" s="3"/>
      <c r="D33" s="3"/>
    </row>
    <row r="34" spans="2:7" x14ac:dyDescent="0.25">
      <c r="B34" s="3"/>
      <c r="C34" s="3"/>
      <c r="D34" s="3"/>
      <c r="E34" s="3"/>
      <c r="F34" s="3"/>
      <c r="G34" s="5"/>
    </row>
    <row r="35" spans="2:7" x14ac:dyDescent="0.25">
      <c r="B35" s="3"/>
      <c r="C35" s="3"/>
      <c r="D35" s="3"/>
      <c r="E35" s="3"/>
      <c r="F35" s="3"/>
      <c r="G35" s="5"/>
    </row>
    <row r="36" spans="2:7" x14ac:dyDescent="0.25">
      <c r="B36" s="3"/>
      <c r="C36" s="3"/>
      <c r="D36" s="3"/>
      <c r="E36" s="3"/>
      <c r="F36" s="3"/>
      <c r="G36" s="5"/>
    </row>
    <row r="37" spans="2:7" x14ac:dyDescent="0.25">
      <c r="B37" s="3"/>
      <c r="C37" s="3"/>
      <c r="D37" s="3"/>
      <c r="E37" s="3"/>
      <c r="F37" s="3"/>
      <c r="G37" s="5"/>
    </row>
    <row r="38" spans="2:7" x14ac:dyDescent="0.25">
      <c r="B38" s="3"/>
      <c r="C38" s="3"/>
      <c r="D38" s="3"/>
      <c r="E38" s="3"/>
      <c r="F38" s="3"/>
      <c r="G38" s="5"/>
    </row>
    <row r="39" spans="2:7" x14ac:dyDescent="0.25">
      <c r="B39" s="3"/>
      <c r="C39" s="3"/>
      <c r="D39" s="3"/>
      <c r="E39" s="3"/>
      <c r="F39" s="3"/>
      <c r="G39" s="5"/>
    </row>
    <row r="40" spans="2:7" x14ac:dyDescent="0.25">
      <c r="B40" s="3"/>
      <c r="C40" s="3"/>
      <c r="D40" s="3"/>
      <c r="E40" s="3"/>
      <c r="F40" s="3"/>
      <c r="G40" s="5"/>
    </row>
    <row r="41" spans="2:7" x14ac:dyDescent="0.25">
      <c r="B41" s="3"/>
      <c r="C41" s="3"/>
      <c r="D41" s="3"/>
      <c r="E41" s="3"/>
      <c r="F41" s="3"/>
      <c r="G41" s="5"/>
    </row>
    <row r="42" spans="2:7" x14ac:dyDescent="0.25">
      <c r="B42" s="3"/>
      <c r="C42" s="3"/>
      <c r="D42" s="3"/>
      <c r="E42" s="3"/>
      <c r="F42" s="3"/>
      <c r="G42" s="5"/>
    </row>
    <row r="43" spans="2:7" x14ac:dyDescent="0.25">
      <c r="B43" s="3"/>
      <c r="C43" s="3"/>
      <c r="D43" s="3"/>
      <c r="E43" s="3"/>
      <c r="F43" s="3"/>
      <c r="G43" s="5"/>
    </row>
    <row r="44" spans="2:7" x14ac:dyDescent="0.25">
      <c r="B44" s="3"/>
      <c r="C44" s="3"/>
      <c r="D44" s="3"/>
      <c r="E44" s="3"/>
      <c r="F44" s="3"/>
      <c r="G44" s="5"/>
    </row>
    <row r="45" spans="2:7" x14ac:dyDescent="0.25">
      <c r="B45" s="3"/>
      <c r="C45" s="3"/>
      <c r="D45" s="3"/>
      <c r="E45" s="3"/>
      <c r="F45" s="3"/>
      <c r="G45" s="5"/>
    </row>
    <row r="46" spans="2:7" x14ac:dyDescent="0.25">
      <c r="B46" s="3"/>
      <c r="C46" s="3"/>
      <c r="D46" s="3"/>
      <c r="E46" s="3"/>
      <c r="F46" s="3"/>
      <c r="G46" s="5"/>
    </row>
    <row r="47" spans="2:7" x14ac:dyDescent="0.25">
      <c r="B47" s="3"/>
      <c r="C47" s="3"/>
      <c r="D47" s="3"/>
      <c r="E47" s="3"/>
      <c r="F47" s="3"/>
      <c r="G47" s="5"/>
    </row>
    <row r="48" spans="2:7" x14ac:dyDescent="0.25">
      <c r="B48" s="3"/>
      <c r="C48" s="3"/>
      <c r="D48" s="3"/>
      <c r="E48" s="3"/>
      <c r="F48" s="3"/>
      <c r="G48" s="5"/>
    </row>
    <row r="49" spans="2:7" x14ac:dyDescent="0.25">
      <c r="B49" s="3"/>
      <c r="C49" s="3"/>
      <c r="D49" s="3"/>
      <c r="E49" s="3"/>
      <c r="F49" s="3"/>
      <c r="G49" s="5"/>
    </row>
    <row r="50" spans="2:7" x14ac:dyDescent="0.25">
      <c r="B50" s="3"/>
      <c r="C50" s="3"/>
      <c r="D50" s="3"/>
      <c r="E50" s="3"/>
      <c r="F50" s="3"/>
      <c r="G50" s="5"/>
    </row>
    <row r="51" spans="2:7" x14ac:dyDescent="0.25">
      <c r="B51" s="3"/>
      <c r="C51" s="3"/>
      <c r="D51" s="3"/>
      <c r="E51" s="3"/>
      <c r="F51" s="3"/>
      <c r="G51" s="5"/>
    </row>
    <row r="52" spans="2:7" x14ac:dyDescent="0.25">
      <c r="B52" s="3"/>
      <c r="C52" s="3"/>
      <c r="D52" s="3"/>
      <c r="E52" s="3"/>
      <c r="F52" s="3"/>
      <c r="G52" s="5"/>
    </row>
    <row r="53" spans="2:7" x14ac:dyDescent="0.25">
      <c r="B53" s="3"/>
      <c r="C53" s="3"/>
      <c r="D53" s="3"/>
      <c r="E53" s="3"/>
      <c r="F53" s="3"/>
      <c r="G53" s="5"/>
    </row>
    <row r="54" spans="2:7" x14ac:dyDescent="0.25">
      <c r="B54" s="3"/>
      <c r="C54" s="3"/>
      <c r="D54" s="3"/>
      <c r="E54" s="3"/>
      <c r="F54" s="3"/>
      <c r="G54" s="5"/>
    </row>
    <row r="55" spans="2:7" x14ac:dyDescent="0.25">
      <c r="B55" s="3"/>
      <c r="C55" s="3"/>
      <c r="D55" s="3"/>
      <c r="E55" s="3"/>
      <c r="F55" s="3"/>
      <c r="G55" s="5"/>
    </row>
    <row r="56" spans="2:7" x14ac:dyDescent="0.25">
      <c r="B56" s="3"/>
      <c r="C56" s="3"/>
      <c r="D56" s="3"/>
      <c r="E56" s="3"/>
      <c r="F56" s="3"/>
      <c r="G56" s="5"/>
    </row>
    <row r="57" spans="2:7" x14ac:dyDescent="0.25">
      <c r="B57" s="3"/>
      <c r="C57" s="3"/>
      <c r="D57" s="3"/>
      <c r="E57" s="3"/>
      <c r="F57" s="3"/>
      <c r="G57" s="5"/>
    </row>
    <row r="58" spans="2:7" x14ac:dyDescent="0.25">
      <c r="B58" s="3"/>
      <c r="C58" s="3"/>
      <c r="D58" s="3"/>
      <c r="E58" s="3"/>
      <c r="F58" s="3"/>
      <c r="G58" s="5"/>
    </row>
    <row r="59" spans="2:7" x14ac:dyDescent="0.25">
      <c r="B59" s="3"/>
      <c r="C59" s="3"/>
      <c r="D59" s="3"/>
      <c r="E59" s="3"/>
      <c r="F59" s="3"/>
      <c r="G59" s="5"/>
    </row>
    <row r="60" spans="2:7" x14ac:dyDescent="0.25">
      <c r="B60" s="3"/>
      <c r="C60" s="3"/>
      <c r="D60" s="3"/>
      <c r="E60" s="3"/>
      <c r="F60" s="3"/>
      <c r="G60" s="5"/>
    </row>
    <row r="61" spans="2:7" x14ac:dyDescent="0.25">
      <c r="B61" s="3"/>
      <c r="C61" s="3"/>
      <c r="D61" s="3"/>
      <c r="E61" s="3"/>
      <c r="F61" s="3"/>
      <c r="G61" s="5"/>
    </row>
    <row r="62" spans="2:7" x14ac:dyDescent="0.25">
      <c r="B62" s="3"/>
      <c r="C62" s="3"/>
      <c r="D62" s="3"/>
      <c r="E62" s="3"/>
      <c r="F62" s="3"/>
      <c r="G62" s="5"/>
    </row>
    <row r="63" spans="2:7" x14ac:dyDescent="0.25">
      <c r="B63" s="3"/>
      <c r="C63" s="3"/>
      <c r="D63" s="3"/>
      <c r="E63" s="3"/>
      <c r="F63" s="3"/>
      <c r="G63" s="5"/>
    </row>
    <row r="64" spans="2:7" x14ac:dyDescent="0.25">
      <c r="B64" s="3"/>
      <c r="C64" s="3"/>
      <c r="D64" s="3"/>
      <c r="E64" s="3"/>
      <c r="F64" s="3"/>
      <c r="G64" s="5"/>
    </row>
    <row r="65" spans="2:7" x14ac:dyDescent="0.25">
      <c r="B65" s="3"/>
      <c r="C65" s="3"/>
      <c r="D65" s="3"/>
      <c r="E65" s="3"/>
      <c r="F65" s="3"/>
      <c r="G65" s="5"/>
    </row>
    <row r="66" spans="2:7" x14ac:dyDescent="0.25">
      <c r="B66" s="3"/>
      <c r="C66" s="3"/>
      <c r="D66" s="3"/>
      <c r="E66" s="3"/>
      <c r="F66" s="3"/>
      <c r="G66" s="5"/>
    </row>
    <row r="67" spans="2:7" x14ac:dyDescent="0.25">
      <c r="B67" s="3"/>
      <c r="C67" s="3"/>
      <c r="D67" s="3"/>
      <c r="E67" s="3"/>
      <c r="F67" s="3"/>
      <c r="G67" s="5"/>
    </row>
    <row r="68" spans="2:7" x14ac:dyDescent="0.25">
      <c r="B68" s="3"/>
      <c r="C68" s="3"/>
      <c r="D68" s="3"/>
      <c r="E68" s="3"/>
      <c r="F68" s="3"/>
      <c r="G68" s="5"/>
    </row>
    <row r="69" spans="2:7" x14ac:dyDescent="0.25">
      <c r="B69" s="3"/>
      <c r="C69" s="3"/>
      <c r="D69" s="3"/>
      <c r="E69" s="3"/>
      <c r="F69" s="3"/>
      <c r="G69" s="5"/>
    </row>
    <row r="70" spans="2:7" x14ac:dyDescent="0.25">
      <c r="B70" s="3"/>
      <c r="C70" s="3"/>
      <c r="D70" s="3"/>
      <c r="E70" s="3"/>
      <c r="F70" s="3"/>
      <c r="G70" s="5"/>
    </row>
    <row r="71" spans="2:7" x14ac:dyDescent="0.25">
      <c r="B71" s="3"/>
      <c r="C71" s="3"/>
      <c r="D71" s="3"/>
      <c r="E71" s="3"/>
      <c r="F71" s="3"/>
      <c r="G71" s="5"/>
    </row>
    <row r="72" spans="2:7" x14ac:dyDescent="0.25">
      <c r="B72" s="3"/>
      <c r="C72" s="3"/>
      <c r="D72" s="3"/>
      <c r="E72" s="3"/>
      <c r="F72" s="3"/>
      <c r="G72" s="5"/>
    </row>
    <row r="73" spans="2:7" x14ac:dyDescent="0.25">
      <c r="B73" s="3"/>
      <c r="C73" s="3"/>
      <c r="D73" s="3"/>
      <c r="E73" s="3"/>
      <c r="F73" s="3"/>
      <c r="G73" s="5"/>
    </row>
    <row r="74" spans="2:7" x14ac:dyDescent="0.25">
      <c r="B74" s="3"/>
      <c r="C74" s="3"/>
      <c r="D74" s="3"/>
      <c r="E74" s="3"/>
      <c r="F74" s="3"/>
      <c r="G74" s="5"/>
    </row>
    <row r="75" spans="2:7" x14ac:dyDescent="0.25">
      <c r="B75" s="3"/>
      <c r="C75" s="3"/>
      <c r="D75" s="3"/>
      <c r="E75" s="3"/>
      <c r="F75" s="3"/>
      <c r="G75" s="5"/>
    </row>
    <row r="76" spans="2:7" x14ac:dyDescent="0.25">
      <c r="B76" s="3"/>
      <c r="C76" s="3"/>
      <c r="D76" s="3"/>
      <c r="E76" s="3"/>
      <c r="F76" s="3"/>
    </row>
    <row r="77" spans="2:7" x14ac:dyDescent="0.25">
      <c r="B77" s="3"/>
      <c r="C77" s="3"/>
      <c r="D77" s="3"/>
      <c r="E77" s="3"/>
      <c r="F77" s="3"/>
    </row>
    <row r="78" spans="2:7" x14ac:dyDescent="0.25">
      <c r="B78" s="3"/>
      <c r="C78" s="3"/>
      <c r="D78" s="3"/>
      <c r="E78" s="3"/>
      <c r="F78" s="3"/>
    </row>
    <row r="79" spans="2:7" x14ac:dyDescent="0.25">
      <c r="B79" s="3"/>
      <c r="C79" s="3"/>
      <c r="D79" s="3"/>
      <c r="E79" s="3"/>
      <c r="F79" s="3"/>
    </row>
    <row r="80" spans="2:7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  <row r="88" spans="2:6" x14ac:dyDescent="0.25">
      <c r="B88" s="3"/>
      <c r="C88" s="3"/>
      <c r="D88" s="3"/>
      <c r="E88" s="3"/>
      <c r="F88" s="3"/>
    </row>
    <row r="89" spans="2:6" x14ac:dyDescent="0.25">
      <c r="B89" s="3"/>
      <c r="C89" s="3"/>
      <c r="D89" s="3"/>
      <c r="E89" s="3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"/>
      <c r="C92" s="3"/>
      <c r="D92" s="3"/>
      <c r="E92" s="3"/>
      <c r="F92" s="3"/>
    </row>
    <row r="93" spans="2:6" x14ac:dyDescent="0.25">
      <c r="B93" s="3"/>
      <c r="C93" s="3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  <row r="95" spans="2:6" x14ac:dyDescent="0.25">
      <c r="B95" s="3"/>
      <c r="C95" s="3"/>
      <c r="D95" s="3"/>
      <c r="E95" s="3"/>
      <c r="F95" s="3"/>
    </row>
    <row r="96" spans="2:6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  <row r="135" spans="2:6" x14ac:dyDescent="0.25">
      <c r="B135" s="3"/>
      <c r="C135" s="3"/>
      <c r="D135" s="3"/>
      <c r="E135" s="3"/>
      <c r="F135" s="3"/>
    </row>
    <row r="136" spans="2:6" x14ac:dyDescent="0.25">
      <c r="B136" s="3"/>
      <c r="C136" s="3"/>
      <c r="D136" s="3"/>
      <c r="E136" s="3"/>
      <c r="F136" s="3"/>
    </row>
    <row r="137" spans="2:6" x14ac:dyDescent="0.25">
      <c r="B137" s="3"/>
      <c r="C137" s="3"/>
      <c r="D137" s="3"/>
      <c r="E137" s="3"/>
      <c r="F137" s="3"/>
    </row>
    <row r="138" spans="2:6" x14ac:dyDescent="0.25">
      <c r="B138" s="3"/>
      <c r="C138" s="3"/>
      <c r="D138" s="3"/>
      <c r="E138" s="3"/>
      <c r="F138" s="3"/>
    </row>
  </sheetData>
  <sortState ref="B5:H35">
    <sortCondition ref="C5"/>
  </sortState>
  <mergeCells count="1">
    <mergeCell ref="E28:G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7"/>
  <sheetViews>
    <sheetView workbookViewId="0">
      <selection activeCell="H7" sqref="H7"/>
    </sheetView>
  </sheetViews>
  <sheetFormatPr baseColWidth="10" defaultRowHeight="15" x14ac:dyDescent="0.25"/>
  <cols>
    <col min="2" max="2" width="19.5703125" style="1" customWidth="1"/>
    <col min="3" max="3" width="15.28515625" style="1" customWidth="1"/>
    <col min="4" max="4" width="16.5703125" style="1" customWidth="1"/>
    <col min="5" max="5" width="15.5703125" style="1" customWidth="1"/>
    <col min="6" max="6" width="16.7109375" style="1" customWidth="1"/>
    <col min="7" max="7" width="19.5703125" style="1" customWidth="1"/>
    <col min="8" max="8" width="15.5703125" style="15" customWidth="1"/>
  </cols>
  <sheetData>
    <row r="4" spans="2:8" x14ac:dyDescent="0.25">
      <c r="B4" s="2" t="s">
        <v>0</v>
      </c>
      <c r="C4" s="2" t="s">
        <v>9</v>
      </c>
      <c r="D4" s="2" t="s">
        <v>1</v>
      </c>
      <c r="E4" s="2" t="s">
        <v>8</v>
      </c>
      <c r="F4" s="2" t="s">
        <v>4</v>
      </c>
      <c r="G4" s="2" t="s">
        <v>5</v>
      </c>
    </row>
    <row r="5" spans="2:8" x14ac:dyDescent="0.25">
      <c r="B5" s="2"/>
      <c r="C5" s="2"/>
      <c r="D5" s="2"/>
      <c r="E5" s="2"/>
      <c r="F5" s="2"/>
      <c r="G5" s="2"/>
    </row>
    <row r="6" spans="2:8" x14ac:dyDescent="0.25">
      <c r="B6" s="10">
        <v>159</v>
      </c>
      <c r="C6" s="9">
        <v>42258</v>
      </c>
      <c r="D6" s="9">
        <v>42261</v>
      </c>
      <c r="E6" s="10">
        <v>16</v>
      </c>
      <c r="F6" s="10">
        <f>E6-30</f>
        <v>-14</v>
      </c>
      <c r="G6" s="17">
        <v>29.04</v>
      </c>
      <c r="H6" s="17">
        <f>G6*F6</f>
        <v>-406.56</v>
      </c>
    </row>
    <row r="7" spans="2:8" x14ac:dyDescent="0.25">
      <c r="B7" s="3"/>
      <c r="C7" s="4"/>
      <c r="D7" s="9"/>
      <c r="E7" s="10"/>
      <c r="F7" s="10"/>
      <c r="G7" s="5"/>
      <c r="H7" s="17"/>
    </row>
    <row r="8" spans="2:8" x14ac:dyDescent="0.25">
      <c r="B8" s="3"/>
      <c r="C8" s="4"/>
      <c r="D8" s="9"/>
      <c r="E8" s="10"/>
      <c r="F8" s="10"/>
      <c r="G8" s="5"/>
      <c r="H8" s="17"/>
    </row>
    <row r="9" spans="2:8" x14ac:dyDescent="0.25">
      <c r="C9" s="14"/>
      <c r="D9" s="14"/>
      <c r="F9" s="7" t="s">
        <v>11</v>
      </c>
      <c r="G9" s="8">
        <f>SUM(G6:G7)</f>
        <v>29.04</v>
      </c>
      <c r="H9" s="17"/>
    </row>
    <row r="11" spans="2:8" x14ac:dyDescent="0.25">
      <c r="B11" s="3"/>
      <c r="C11" s="4"/>
      <c r="D11" s="9"/>
      <c r="E11" s="10"/>
      <c r="G11" s="7" t="s">
        <v>11</v>
      </c>
      <c r="H11" s="18">
        <f>SUM(H6:H7)</f>
        <v>-406.56</v>
      </c>
    </row>
    <row r="12" spans="2:8" x14ac:dyDescent="0.25">
      <c r="B12" s="3"/>
      <c r="C12" s="4"/>
      <c r="D12" s="9"/>
      <c r="E12" s="10"/>
    </row>
    <row r="13" spans="2:8" x14ac:dyDescent="0.25">
      <c r="B13" s="3"/>
      <c r="C13" s="4"/>
      <c r="D13" s="4"/>
      <c r="E13" s="10"/>
      <c r="F13" s="11" t="s">
        <v>12</v>
      </c>
      <c r="G13" s="11"/>
      <c r="H13" s="16">
        <f>H11/G9</f>
        <v>-14</v>
      </c>
    </row>
    <row r="14" spans="2:8" x14ac:dyDescent="0.25">
      <c r="C14" s="14"/>
      <c r="D14" s="14"/>
      <c r="F14" s="10"/>
      <c r="H14" s="17"/>
    </row>
    <row r="15" spans="2:8" x14ac:dyDescent="0.25">
      <c r="C15" s="14"/>
      <c r="D15" s="14"/>
      <c r="F15" s="10"/>
      <c r="H15" s="17"/>
    </row>
    <row r="16" spans="2:8" x14ac:dyDescent="0.25">
      <c r="C16" s="14"/>
      <c r="D16" s="14"/>
      <c r="F16" s="10"/>
      <c r="H16" s="17"/>
    </row>
    <row r="17" spans="2:8" x14ac:dyDescent="0.25">
      <c r="B17" s="3"/>
      <c r="C17" s="4"/>
      <c r="D17" s="12" t="s">
        <v>13</v>
      </c>
      <c r="E17" s="3"/>
      <c r="F17" s="3"/>
      <c r="G17" s="5"/>
      <c r="H17" s="17"/>
    </row>
  </sheetData>
  <sortState ref="B6:H27">
    <sortCondition ref="B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workbookViewId="0">
      <selection activeCell="F13" sqref="F13"/>
    </sheetView>
  </sheetViews>
  <sheetFormatPr baseColWidth="10" defaultRowHeight="15" x14ac:dyDescent="0.25"/>
  <sheetData>
    <row r="6" spans="3:3" ht="15.75" x14ac:dyDescent="0.25">
      <c r="C6" s="6" t="s">
        <v>10</v>
      </c>
    </row>
    <row r="8" spans="3:3" ht="15.75" thickBot="1" x14ac:dyDescent="0.3"/>
    <row r="9" spans="3:3" ht="15.75" thickBot="1" x14ac:dyDescent="0.3">
      <c r="C9" s="22">
        <f>((-25.61*-1673987.9)+0)/((-167398.9-406.56))</f>
        <v>-255.47935161942883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Ratio op. pagadas</vt:lpstr>
      <vt:lpstr>Ratio op. pendientes</vt:lpstr>
      <vt:lpstr>PROMEDIO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maica</dc:creator>
  <cp:lastModifiedBy>maica</cp:lastModifiedBy>
  <cp:lastPrinted>2015-08-04T11:02:11Z</cp:lastPrinted>
  <dcterms:created xsi:type="dcterms:W3CDTF">2014-10-17T10:33:16Z</dcterms:created>
  <dcterms:modified xsi:type="dcterms:W3CDTF">2015-10-06T10:43:22Z</dcterms:modified>
</cp:coreProperties>
</file>